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11640" activeTab="0"/>
  </bookViews>
  <sheets>
    <sheet name="Додаток 5" sheetId="1" r:id="rId1"/>
    <sheet name="Лист1" sheetId="2" r:id="rId2"/>
  </sheets>
  <definedNames>
    <definedName name="_xlnm.Print_Titles" localSheetId="0">'Додаток 5'!$1:$8</definedName>
    <definedName name="_xlnm.Print_Area" localSheetId="0">'Додаток 5'!$A$1:$X$56</definedName>
  </definedNames>
  <calcPr fullCalcOnLoad="1"/>
</workbook>
</file>

<file path=xl/sharedStrings.xml><?xml version="1.0" encoding="utf-8"?>
<sst xmlns="http://schemas.openxmlformats.org/spreadsheetml/2006/main" count="141" uniqueCount="85">
  <si>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</si>
  <si>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</si>
  <si>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За способом виконання, тис. грн. (без ПДВ)</t>
  </si>
  <si>
    <t>N аркуша обґрунтовуючих матеріалів</t>
  </si>
  <si>
    <t>з урахуванням:</t>
  </si>
  <si>
    <t>амортизаційні відрахування</t>
  </si>
  <si>
    <t>виробничі інвестиції з прибутку</t>
  </si>
  <si>
    <t>I</t>
  </si>
  <si>
    <t>ВОДОПОСТАЧАННЯ</t>
  </si>
  <si>
    <t>Заходи зі зниження питомих витрат, а також втрат ресурсів, з них:</t>
  </si>
  <si>
    <t> 0</t>
  </si>
  <si>
    <t>0 </t>
  </si>
  <si>
    <t>Заходи щодо забезпечення технологічного та/або комерційного обліку ресурсів, з них:</t>
  </si>
  <si>
    <t>Заходи щодо підвищення екологічної безпеки та охорони навколишнього середовища, з них:</t>
  </si>
  <si>
    <t>Інші заходи, з них:</t>
  </si>
  <si>
    <t>Заходи щодо 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</si>
  <si>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</si>
  <si>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Заходи щодо підвищення екологічної безпеки та охорони навколишнього середовища не плануються</t>
  </si>
  <si>
    <t>II</t>
  </si>
  <si>
    <t>ВОДОВІДВЕДЕННЯ</t>
  </si>
  <si>
    <t>2.1.</t>
  </si>
  <si>
    <t>Усього за підпунктом 2.1.1</t>
  </si>
  <si>
    <t>Усього за підпунктом 2.1.2</t>
  </si>
  <si>
    <t>-</t>
  </si>
  <si>
    <t>Усього за підпунктом 2.1.3</t>
  </si>
  <si>
    <t>Усього за підпунктом 2.1.4</t>
  </si>
  <si>
    <t> -</t>
  </si>
  <si>
    <t>- 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</si>
  <si>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</si>
  <si>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</si>
  <si>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</si>
  <si>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</si>
  <si>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</si>
  <si>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</si>
  <si>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Інші заходи не плануються</t>
  </si>
  <si>
    <t>Усього за пунктом 2.2</t>
  </si>
  <si>
    <t>Усього за розділом II</t>
  </si>
  <si>
    <t>Усього за інвестиційною</t>
  </si>
  <si>
    <t>програмою</t>
  </si>
  <si>
    <r>
      <t xml:space="preserve">Будівництво, реконструкція та модернізація об'єктів водовідведення (звільняється від оподаткування згідно з </t>
    </r>
    <r>
      <rPr>
        <b/>
        <sz val="10"/>
        <color indexed="12"/>
        <rFont val="Times New Roman"/>
        <family val="1"/>
      </rPr>
      <t>пунктом 154.9 статті 154 Податкового кодексу України</t>
    </r>
    <r>
      <rPr>
        <b/>
        <sz val="10"/>
        <color indexed="8"/>
        <rFont val="Times New Roman"/>
        <family val="1"/>
      </rPr>
      <t>), з урахуванням:</t>
    </r>
  </si>
  <si>
    <t>2.1.1</t>
  </si>
  <si>
    <t>2.1.2</t>
  </si>
  <si>
    <t>2.1.3</t>
  </si>
  <si>
    <t>_</t>
  </si>
  <si>
    <t>2.1.4</t>
  </si>
  <si>
    <t>2.2.2</t>
  </si>
  <si>
    <t>2.2.3</t>
  </si>
  <si>
    <t>2.2.4</t>
  </si>
  <si>
    <t>2.2.6</t>
  </si>
  <si>
    <t>Наймену- вання заходів (пооб'єктно)</t>
  </si>
  <si>
    <t>Сума інших залучених коштів, що підлягає поверненню у планованому періоді,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</si>
  <si>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</si>
  <si>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</si>
  <si>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плати, (тис. грн./рік)</t>
  </si>
  <si>
    <t>Економічний ефект (тис. грн.)**</t>
  </si>
  <si>
    <t>I кв.</t>
  </si>
  <si>
    <t>II кв.</t>
  </si>
  <si>
    <t>III кв.</t>
  </si>
  <si>
    <t>IV кв.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</si>
  <si>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</si>
  <si>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</si>
  <si>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</si>
  <si>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</si>
  <si>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</si>
  <si>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Заходи до розділу І не плануються</t>
  </si>
  <si>
    <t>Заходи щодо забезпечення технологічного та/або комерційного обліку ресурсів не плануються</t>
  </si>
  <si>
    <t>2.2.</t>
  </si>
  <si>
    <r>
      <t xml:space="preserve">Інші заходи (не звільняється від оподаткування згідно з </t>
    </r>
    <r>
      <rPr>
        <sz val="10"/>
        <color indexed="12"/>
        <rFont val="Times New Roman"/>
        <family val="1"/>
      </rPr>
      <t>пунктом 154.9 статті 154 Податкового кодексу України</t>
    </r>
    <r>
      <rPr>
        <sz val="10"/>
        <color indexed="8"/>
        <rFont val="Times New Roman"/>
        <family val="1"/>
      </rPr>
      <t>), з них:</t>
    </r>
  </si>
  <si>
    <t>2.2.1.</t>
  </si>
  <si>
    <t>Заходи зі зниження питомих витрат, а також втрат ресурсів не плануються</t>
  </si>
  <si>
    <t>N п/п</t>
  </si>
  <si>
    <t>загальна сума-</t>
  </si>
  <si>
    <t>Сума позичкових коштів та відсотків за їх використан-ня, що підлягає поверненню у планованому періоді, тис. грн. (без ПДВ)</t>
  </si>
  <si>
    <t>Кошти, що враховуються у структурі тарифів гр. 5 + гр. 6. + гр. 11 + гр. 12 тис. грн. (без ПДВ)</t>
  </si>
  <si>
    <t>господарський (вартість матеріальних ресурсів</t>
  </si>
  <si>
    <t>підрядний-</t>
  </si>
  <si>
    <t>2.2.5.1</t>
  </si>
  <si>
    <t>2.2.5.2</t>
  </si>
  <si>
    <t>х</t>
  </si>
  <si>
    <t>Економія паливноенергетичних ресурсів (тис.кВт/ год/рік)</t>
  </si>
  <si>
    <t>Заходи щодо модернізації та закупівлі транспортних засобів спеціального та спеціалізованого призначення не плануються**</t>
  </si>
  <si>
    <t>2.2.5*</t>
  </si>
  <si>
    <t xml:space="preserve">Технічне переоснащення очисних споруд </t>
  </si>
  <si>
    <t>Комплекс заходів з технічного переоснащення секції аеротенку, з заміною аераторів та ремонту динамічного обладннання повітродувної станції</t>
  </si>
  <si>
    <t xml:space="preserve">Капітальний ремонт лотків вторинного відстійника з заміною опор, ригелів та відновлення бігової доріжки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</si>
</sst>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00"/>
    <numFmt numFmtId="179" formatCode="0.0"/>
    <numFmt numFmtId="180" formatCode="0.000000"/>
    <numFmt numFmtId="181" formatCode="0.00000"/>
    <numFmt numFmtId="182" formatCode="0.0000"/>
    <numFmt numFmtId="183" formatCode="0.0000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&quot;р.&quot;"/>
    <numFmt numFmtId="190" formatCode="#,##0.00_р_."/>
    <numFmt numFmtId="191" formatCode="#,##0.000_р_."/>
    <numFmt numFmtId="192" formatCode="#,##0.0000_р_."/>
    <numFmt numFmtId="193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1"/>
      <color rgb="FF800000"/>
      <name val="Calibri"/>
      <family val="2"/>
    </font>
    <font>
      <b/>
      <sz val="11"/>
      <color rgb="FF800000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vertical="top" wrapText="1"/>
    </xf>
    <xf numFmtId="2" fontId="45" fillId="0" borderId="16" xfId="0" applyNumberFormat="1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8" fillId="0" borderId="18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textRotation="90" wrapText="1"/>
    </xf>
    <xf numFmtId="1" fontId="46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8" fontId="4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5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179" fontId="46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46" fillId="0" borderId="2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15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6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2" fontId="46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37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38" xfId="0" applyFill="1" applyBorder="1" applyAlignment="1">
      <alignment horizontal="center" textRotation="90"/>
    </xf>
    <xf numFmtId="0" fontId="36" fillId="0" borderId="0" xfId="0" applyFont="1" applyAlignment="1">
      <alignment horizont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45" xfId="0" applyFont="1" applyBorder="1" applyAlignment="1">
      <alignment horizontal="center" vertical="center" textRotation="90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46" xfId="0" applyFont="1" applyBorder="1" applyAlignment="1">
      <alignment horizontal="center" vertical="center" textRotation="90" wrapText="1"/>
    </xf>
    <xf numFmtId="0" fontId="45" fillId="0" borderId="43" xfId="0" applyFont="1" applyBorder="1" applyAlignment="1">
      <alignment horizontal="center" vertical="center" textRotation="90" wrapText="1"/>
    </xf>
    <xf numFmtId="0" fontId="45" fillId="0" borderId="44" xfId="0" applyFont="1" applyBorder="1" applyAlignment="1">
      <alignment horizontal="center" vertical="center" textRotation="90" wrapText="1"/>
    </xf>
    <xf numFmtId="2" fontId="46" fillId="0" borderId="22" xfId="0" applyNumberFormat="1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view="pageBreakPreview" zoomScale="90" zoomScaleNormal="69" zoomScaleSheetLayoutView="90" zoomScalePageLayoutView="0" workbookViewId="0" topLeftCell="A1">
      <selection activeCell="K53" sqref="K53"/>
    </sheetView>
  </sheetViews>
  <sheetFormatPr defaultColWidth="9.140625" defaultRowHeight="15"/>
  <cols>
    <col min="2" max="2" width="26.57421875" style="0" customWidth="1"/>
    <col min="3" max="3" width="22.421875" style="0" customWidth="1"/>
    <col min="4" max="5" width="10.421875" style="0" bestFit="1" customWidth="1"/>
    <col min="13" max="13" width="9.140625" style="44" customWidth="1"/>
    <col min="15" max="15" width="10.421875" style="0" bestFit="1" customWidth="1"/>
    <col min="20" max="20" width="11.421875" style="0" bestFit="1" customWidth="1"/>
    <col min="25" max="25" width="23.7109375" style="0" customWidth="1"/>
    <col min="27" max="27" width="12.28125" style="0" customWidth="1"/>
    <col min="28" max="28" width="17.140625" style="0" customWidth="1"/>
  </cols>
  <sheetData>
    <row r="1" spans="1:29" ht="48" customHeight="1" thickBot="1">
      <c r="A1" s="123" t="s">
        <v>70</v>
      </c>
      <c r="B1" s="109" t="s">
        <v>49</v>
      </c>
      <c r="C1" s="83" t="s">
        <v>0</v>
      </c>
      <c r="D1" s="86" t="s">
        <v>1</v>
      </c>
      <c r="E1" s="87"/>
      <c r="F1" s="87"/>
      <c r="G1" s="87"/>
      <c r="H1" s="87"/>
      <c r="I1" s="87"/>
      <c r="J1" s="88"/>
      <c r="K1" s="102" t="s">
        <v>72</v>
      </c>
      <c r="L1" s="83" t="s">
        <v>50</v>
      </c>
      <c r="M1" s="105" t="s">
        <v>73</v>
      </c>
      <c r="N1" s="92" t="s">
        <v>2</v>
      </c>
      <c r="O1" s="88"/>
      <c r="P1" s="86" t="s">
        <v>51</v>
      </c>
      <c r="Q1" s="87"/>
      <c r="R1" s="87"/>
      <c r="S1" s="88"/>
      <c r="T1" s="83" t="s">
        <v>52</v>
      </c>
      <c r="U1" s="83" t="s">
        <v>3</v>
      </c>
      <c r="V1" s="83" t="s">
        <v>79</v>
      </c>
      <c r="W1" s="83" t="s">
        <v>53</v>
      </c>
      <c r="X1" s="114" t="s">
        <v>54</v>
      </c>
      <c r="Z1" s="25"/>
      <c r="AA1" s="25"/>
      <c r="AB1" s="25"/>
      <c r="AC1" s="26"/>
    </row>
    <row r="2" spans="1:24" ht="15">
      <c r="A2" s="124"/>
      <c r="B2" s="110"/>
      <c r="C2" s="84"/>
      <c r="D2" s="112" t="s">
        <v>71</v>
      </c>
      <c r="E2" s="93" t="s">
        <v>4</v>
      </c>
      <c r="F2" s="94"/>
      <c r="G2" s="94"/>
      <c r="H2" s="94"/>
      <c r="I2" s="94"/>
      <c r="J2" s="95"/>
      <c r="K2" s="103"/>
      <c r="L2" s="84"/>
      <c r="M2" s="106"/>
      <c r="N2" s="126" t="s">
        <v>74</v>
      </c>
      <c r="O2" s="129" t="s">
        <v>75</v>
      </c>
      <c r="P2" s="112" t="s">
        <v>55</v>
      </c>
      <c r="Q2" s="112" t="s">
        <v>56</v>
      </c>
      <c r="R2" s="112" t="s">
        <v>57</v>
      </c>
      <c r="S2" s="112" t="s">
        <v>58</v>
      </c>
      <c r="T2" s="84"/>
      <c r="U2" s="84"/>
      <c r="V2" s="84"/>
      <c r="W2" s="84"/>
      <c r="X2" s="115"/>
    </row>
    <row r="3" spans="1:24" ht="15">
      <c r="A3" s="124"/>
      <c r="B3" s="110"/>
      <c r="C3" s="84"/>
      <c r="D3" s="110"/>
      <c r="E3" s="96"/>
      <c r="F3" s="97"/>
      <c r="G3" s="97"/>
      <c r="H3" s="97"/>
      <c r="I3" s="97"/>
      <c r="J3" s="98"/>
      <c r="K3" s="103"/>
      <c r="L3" s="84"/>
      <c r="M3" s="106"/>
      <c r="N3" s="127"/>
      <c r="O3" s="130"/>
      <c r="P3" s="110"/>
      <c r="Q3" s="110"/>
      <c r="R3" s="110"/>
      <c r="S3" s="110"/>
      <c r="T3" s="84"/>
      <c r="U3" s="84"/>
      <c r="V3" s="84"/>
      <c r="W3" s="84"/>
      <c r="X3" s="115"/>
    </row>
    <row r="4" spans="1:24" ht="15">
      <c r="A4" s="124"/>
      <c r="B4" s="110"/>
      <c r="C4" s="84"/>
      <c r="D4" s="110"/>
      <c r="E4" s="96"/>
      <c r="F4" s="97"/>
      <c r="G4" s="97"/>
      <c r="H4" s="97"/>
      <c r="I4" s="97"/>
      <c r="J4" s="98"/>
      <c r="K4" s="103"/>
      <c r="L4" s="84"/>
      <c r="M4" s="106"/>
      <c r="N4" s="127"/>
      <c r="O4" s="130"/>
      <c r="P4" s="110"/>
      <c r="Q4" s="110"/>
      <c r="R4" s="110"/>
      <c r="S4" s="110"/>
      <c r="T4" s="84"/>
      <c r="U4" s="84"/>
      <c r="V4" s="84"/>
      <c r="W4" s="84"/>
      <c r="X4" s="115"/>
    </row>
    <row r="5" spans="1:24" ht="15.75" thickBot="1">
      <c r="A5" s="124"/>
      <c r="B5" s="110"/>
      <c r="C5" s="84"/>
      <c r="D5" s="110"/>
      <c r="E5" s="99"/>
      <c r="F5" s="100"/>
      <c r="G5" s="100"/>
      <c r="H5" s="100"/>
      <c r="I5" s="100"/>
      <c r="J5" s="101"/>
      <c r="K5" s="103"/>
      <c r="L5" s="84"/>
      <c r="M5" s="106"/>
      <c r="N5" s="127"/>
      <c r="O5" s="130"/>
      <c r="P5" s="110"/>
      <c r="Q5" s="110"/>
      <c r="R5" s="110"/>
      <c r="S5" s="110"/>
      <c r="T5" s="84"/>
      <c r="U5" s="84"/>
      <c r="V5" s="84"/>
      <c r="W5" s="84"/>
      <c r="X5" s="115"/>
    </row>
    <row r="6" spans="1:24" ht="128.25" customHeight="1" thickBot="1">
      <c r="A6" s="124"/>
      <c r="B6" s="110"/>
      <c r="C6" s="84"/>
      <c r="D6" s="110"/>
      <c r="E6" s="122" t="s">
        <v>5</v>
      </c>
      <c r="F6" s="122" t="s">
        <v>6</v>
      </c>
      <c r="G6" s="122" t="s">
        <v>59</v>
      </c>
      <c r="H6" s="122" t="s">
        <v>60</v>
      </c>
      <c r="I6" s="117" t="s">
        <v>61</v>
      </c>
      <c r="J6" s="119"/>
      <c r="K6" s="103"/>
      <c r="L6" s="84"/>
      <c r="M6" s="106"/>
      <c r="N6" s="127"/>
      <c r="O6" s="130"/>
      <c r="P6" s="110"/>
      <c r="Q6" s="110"/>
      <c r="R6" s="110"/>
      <c r="S6" s="110"/>
      <c r="T6" s="84"/>
      <c r="U6" s="84"/>
      <c r="V6" s="84"/>
      <c r="W6" s="84"/>
      <c r="X6" s="115"/>
    </row>
    <row r="7" spans="1:24" ht="58.5" customHeight="1" hidden="1" thickBot="1">
      <c r="A7" s="125"/>
      <c r="B7" s="111"/>
      <c r="C7" s="85"/>
      <c r="D7" s="111"/>
      <c r="E7" s="85"/>
      <c r="F7" s="85"/>
      <c r="G7" s="85"/>
      <c r="H7" s="85"/>
      <c r="I7" s="33" t="s">
        <v>62</v>
      </c>
      <c r="J7" s="33" t="s">
        <v>63</v>
      </c>
      <c r="K7" s="104"/>
      <c r="L7" s="85"/>
      <c r="M7" s="107"/>
      <c r="N7" s="128"/>
      <c r="O7" s="131"/>
      <c r="P7" s="111"/>
      <c r="Q7" s="111"/>
      <c r="R7" s="111"/>
      <c r="S7" s="111"/>
      <c r="T7" s="85"/>
      <c r="U7" s="85"/>
      <c r="V7" s="85"/>
      <c r="W7" s="85"/>
      <c r="X7" s="116"/>
    </row>
    <row r="8" spans="1:24" ht="12" customHeight="1" thickBot="1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3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7">
        <v>24</v>
      </c>
    </row>
    <row r="9" spans="1:24" ht="15.75" thickBot="1">
      <c r="A9" s="2" t="s">
        <v>7</v>
      </c>
      <c r="B9" s="1"/>
      <c r="C9" s="75" t="s">
        <v>8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</row>
    <row r="10" spans="1:24" ht="16.5" thickBot="1">
      <c r="A10" s="8"/>
      <c r="B10" s="5"/>
      <c r="C10" s="89" t="s">
        <v>64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</row>
    <row r="11" spans="1:24" ht="15.75" thickBot="1">
      <c r="A11" s="2" t="s">
        <v>18</v>
      </c>
      <c r="B11" s="1"/>
      <c r="C11" s="113" t="s">
        <v>19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  <row r="12" spans="1:24" ht="15.75" thickBot="1">
      <c r="A12" s="6" t="s">
        <v>20</v>
      </c>
      <c r="B12" s="1"/>
      <c r="C12" s="113" t="s">
        <v>39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</row>
    <row r="13" spans="1:24" ht="15.75" thickBot="1">
      <c r="A13" s="9" t="s">
        <v>40</v>
      </c>
      <c r="B13" s="1"/>
      <c r="C13" s="117" t="s">
        <v>9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</row>
    <row r="14" spans="1:24" ht="16.5" thickBo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1"/>
    </row>
    <row r="15" spans="1:24" ht="15.75" thickBot="1">
      <c r="A15" s="113" t="s">
        <v>21</v>
      </c>
      <c r="B15" s="76"/>
      <c r="C15" s="77"/>
      <c r="D15" s="1">
        <v>0</v>
      </c>
      <c r="E15" s="5"/>
      <c r="F15" s="5"/>
      <c r="G15" s="5"/>
      <c r="H15" s="5"/>
      <c r="I15" s="5"/>
      <c r="J15" s="5"/>
      <c r="K15" s="5"/>
      <c r="L15" s="5"/>
      <c r="M15" s="37"/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 t="s">
        <v>26</v>
      </c>
      <c r="U15" s="1"/>
      <c r="V15" s="1" t="s">
        <v>26</v>
      </c>
      <c r="W15" s="1" t="s">
        <v>26</v>
      </c>
      <c r="X15" s="1" t="s">
        <v>27</v>
      </c>
    </row>
    <row r="16" spans="1:24" ht="15.75" thickBot="1">
      <c r="A16" s="9" t="s">
        <v>41</v>
      </c>
      <c r="B16" s="117" t="s">
        <v>12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9"/>
    </row>
    <row r="17" spans="1:24" ht="16.5" thickBot="1">
      <c r="A17" s="89" t="s">
        <v>65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</row>
    <row r="18" spans="1:24" ht="16.5" thickBot="1">
      <c r="A18" s="113" t="s">
        <v>22</v>
      </c>
      <c r="B18" s="76"/>
      <c r="C18" s="77"/>
      <c r="D18" s="58">
        <v>0</v>
      </c>
      <c r="E18" s="64">
        <v>0</v>
      </c>
      <c r="F18" s="64"/>
      <c r="G18" s="64"/>
      <c r="H18" s="64"/>
      <c r="I18" s="64"/>
      <c r="J18" s="64"/>
      <c r="K18" s="64"/>
      <c r="L18" s="64"/>
      <c r="M18" s="65"/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3" t="s">
        <v>23</v>
      </c>
      <c r="U18" s="5"/>
      <c r="V18" s="1" t="s">
        <v>27</v>
      </c>
      <c r="W18" s="1" t="s">
        <v>27</v>
      </c>
      <c r="X18" s="1" t="s">
        <v>26</v>
      </c>
    </row>
    <row r="19" spans="1:24" ht="15.75" thickBot="1">
      <c r="A19" s="9" t="s">
        <v>42</v>
      </c>
      <c r="B19" s="117" t="s">
        <v>13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</row>
    <row r="20" spans="1:24" ht="19.5" customHeight="1" thickBot="1">
      <c r="A20" s="89" t="s">
        <v>17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1:24" ht="15.75" thickBot="1">
      <c r="A21" s="113" t="s">
        <v>24</v>
      </c>
      <c r="B21" s="76"/>
      <c r="C21" s="76"/>
      <c r="D21" s="61">
        <v>0</v>
      </c>
      <c r="E21" s="61">
        <v>0</v>
      </c>
      <c r="F21" s="62"/>
      <c r="G21" s="62"/>
      <c r="H21" s="62"/>
      <c r="I21" s="62"/>
      <c r="J21" s="62"/>
      <c r="K21" s="62"/>
      <c r="L21" s="62"/>
      <c r="M21" s="63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19" t="s">
        <v>27</v>
      </c>
      <c r="U21" s="19"/>
      <c r="V21" s="19" t="s">
        <v>43</v>
      </c>
      <c r="W21" s="19" t="s">
        <v>26</v>
      </c>
      <c r="X21" s="20" t="s">
        <v>43</v>
      </c>
    </row>
    <row r="22" spans="1:24" ht="16.5" thickBot="1">
      <c r="A22" s="9" t="s">
        <v>44</v>
      </c>
      <c r="B22" s="117" t="s">
        <v>14</v>
      </c>
      <c r="C22" s="118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X22" s="7"/>
    </row>
    <row r="23" spans="1:24" ht="15.75" thickBot="1">
      <c r="A23" s="23"/>
      <c r="B23" s="14"/>
      <c r="C23" s="4"/>
      <c r="D23" s="21"/>
      <c r="E23" s="24"/>
      <c r="F23" s="18"/>
      <c r="G23" s="18"/>
      <c r="H23" s="18"/>
      <c r="I23" s="18"/>
      <c r="J23" s="18"/>
      <c r="K23" s="18"/>
      <c r="L23" s="18"/>
      <c r="M23" s="38"/>
      <c r="N23" s="11"/>
      <c r="O23" s="11"/>
      <c r="P23" s="11"/>
      <c r="Q23" s="11"/>
      <c r="R23" s="11"/>
      <c r="S23" s="11"/>
      <c r="T23" s="21"/>
      <c r="U23" s="18"/>
      <c r="V23" s="21"/>
      <c r="W23" s="21"/>
      <c r="X23" s="21"/>
    </row>
    <row r="24" spans="1:24" ht="15.75" thickBot="1">
      <c r="A24" s="113" t="s">
        <v>25</v>
      </c>
      <c r="B24" s="76"/>
      <c r="C24" s="77"/>
      <c r="D24" s="59">
        <v>0</v>
      </c>
      <c r="E24" s="59">
        <v>0</v>
      </c>
      <c r="F24" s="59"/>
      <c r="G24" s="59"/>
      <c r="H24" s="59"/>
      <c r="I24" s="59"/>
      <c r="J24" s="59"/>
      <c r="K24" s="59"/>
      <c r="L24" s="59"/>
      <c r="M24" s="60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11" t="s">
        <v>26</v>
      </c>
      <c r="U24" s="22"/>
      <c r="V24" s="11" t="s">
        <v>26</v>
      </c>
      <c r="W24" s="11" t="s">
        <v>26</v>
      </c>
      <c r="X24" s="11" t="s">
        <v>26</v>
      </c>
    </row>
    <row r="25" spans="1:24" ht="15.75" thickBot="1">
      <c r="A25" s="113" t="s">
        <v>28</v>
      </c>
      <c r="B25" s="76"/>
      <c r="C25" s="77"/>
      <c r="D25" s="59">
        <v>0</v>
      </c>
      <c r="E25" s="59">
        <v>0</v>
      </c>
      <c r="F25" s="59"/>
      <c r="G25" s="59"/>
      <c r="H25" s="59"/>
      <c r="I25" s="59"/>
      <c r="J25" s="59"/>
      <c r="K25" s="59"/>
      <c r="L25" s="59"/>
      <c r="M25" s="60">
        <v>0</v>
      </c>
      <c r="N25" s="59">
        <f aca="true" t="shared" si="0" ref="N25:S25">N21+N24</f>
        <v>0</v>
      </c>
      <c r="O25" s="59">
        <f t="shared" si="0"/>
        <v>0</v>
      </c>
      <c r="P25" s="59">
        <f t="shared" si="0"/>
        <v>0</v>
      </c>
      <c r="Q25" s="59">
        <f t="shared" si="0"/>
        <v>0</v>
      </c>
      <c r="R25" s="59">
        <f t="shared" si="0"/>
        <v>0</v>
      </c>
      <c r="S25" s="59">
        <f t="shared" si="0"/>
        <v>0</v>
      </c>
      <c r="T25" s="11" t="s">
        <v>26</v>
      </c>
      <c r="U25" s="22"/>
      <c r="V25" s="11" t="s">
        <v>26</v>
      </c>
      <c r="W25" s="11" t="s">
        <v>27</v>
      </c>
      <c r="X25" s="11" t="s">
        <v>27</v>
      </c>
    </row>
    <row r="26" spans="1:24" ht="15.75" thickBot="1">
      <c r="A26" s="6" t="s">
        <v>66</v>
      </c>
      <c r="B26" s="117" t="s">
        <v>67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9"/>
    </row>
    <row r="27" spans="1:24" ht="15.75" thickBot="1">
      <c r="A27" s="6" t="s">
        <v>68</v>
      </c>
      <c r="B27" s="117" t="s">
        <v>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9"/>
    </row>
    <row r="28" spans="1:24" ht="16.5" thickBot="1">
      <c r="A28" s="89" t="s">
        <v>69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</row>
    <row r="29" spans="1:24" ht="16.5" thickBot="1">
      <c r="A29" s="113" t="s">
        <v>29</v>
      </c>
      <c r="B29" s="76"/>
      <c r="C29" s="77"/>
      <c r="D29" s="58">
        <v>0</v>
      </c>
      <c r="E29" s="31">
        <v>0</v>
      </c>
      <c r="F29" s="31"/>
      <c r="G29" s="31"/>
      <c r="H29" s="31"/>
      <c r="I29" s="31"/>
      <c r="J29" s="31"/>
      <c r="K29" s="31"/>
      <c r="L29" s="31"/>
      <c r="M29" s="39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3" t="s">
        <v>23</v>
      </c>
      <c r="U29" s="64"/>
      <c r="V29" s="3" t="s">
        <v>23</v>
      </c>
      <c r="W29" s="3" t="s">
        <v>23</v>
      </c>
      <c r="X29" s="3" t="s">
        <v>23</v>
      </c>
    </row>
    <row r="30" spans="1:24" ht="15.75" thickBot="1">
      <c r="A30" s="9" t="s">
        <v>45</v>
      </c>
      <c r="B30" s="117" t="s">
        <v>12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</row>
    <row r="31" spans="1:24" ht="16.5" thickBot="1">
      <c r="A31" s="89" t="s">
        <v>65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</row>
    <row r="32" spans="1:24" ht="16.5" thickBot="1">
      <c r="A32" s="113" t="s">
        <v>30</v>
      </c>
      <c r="B32" s="76"/>
      <c r="C32" s="77"/>
      <c r="D32" s="58">
        <v>0</v>
      </c>
      <c r="E32" s="31">
        <v>0</v>
      </c>
      <c r="F32" s="31"/>
      <c r="G32" s="31"/>
      <c r="H32" s="31"/>
      <c r="I32" s="31"/>
      <c r="J32" s="31"/>
      <c r="K32" s="31"/>
      <c r="L32" s="31"/>
      <c r="M32" s="39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3" t="s">
        <v>23</v>
      </c>
      <c r="U32" s="64"/>
      <c r="V32" s="3" t="s">
        <v>23</v>
      </c>
      <c r="W32" s="3" t="s">
        <v>23</v>
      </c>
      <c r="X32" s="3" t="s">
        <v>23</v>
      </c>
    </row>
    <row r="33" spans="1:24" ht="15.75" thickBot="1">
      <c r="A33" s="9" t="s">
        <v>46</v>
      </c>
      <c r="B33" s="117" t="s">
        <v>15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</row>
    <row r="34" spans="1:24" ht="16.5" thickBot="1">
      <c r="A34" s="89" t="s">
        <v>65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4" ht="15.75" thickBot="1">
      <c r="A35" s="113" t="s">
        <v>31</v>
      </c>
      <c r="B35" s="76"/>
      <c r="C35" s="77"/>
      <c r="D35" s="58" t="s">
        <v>10</v>
      </c>
      <c r="E35" s="58">
        <v>0</v>
      </c>
      <c r="F35" s="58"/>
      <c r="G35" s="58"/>
      <c r="H35" s="58"/>
      <c r="I35" s="58"/>
      <c r="J35" s="58"/>
      <c r="K35" s="58"/>
      <c r="L35" s="58"/>
      <c r="M35" s="40">
        <v>0</v>
      </c>
      <c r="N35" s="58" t="s">
        <v>10</v>
      </c>
      <c r="O35" s="58" t="s">
        <v>10</v>
      </c>
      <c r="P35" s="58" t="s">
        <v>10</v>
      </c>
      <c r="Q35" s="58" t="s">
        <v>10</v>
      </c>
      <c r="R35" s="58" t="s">
        <v>11</v>
      </c>
      <c r="S35" s="58" t="s">
        <v>11</v>
      </c>
      <c r="T35" s="58" t="s">
        <v>26</v>
      </c>
      <c r="U35" s="58"/>
      <c r="V35" s="58" t="s">
        <v>27</v>
      </c>
      <c r="W35" s="58" t="s">
        <v>26</v>
      </c>
      <c r="X35" s="58" t="s">
        <v>26</v>
      </c>
    </row>
    <row r="36" spans="1:24" ht="15.75" thickBot="1">
      <c r="A36" s="9" t="s">
        <v>47</v>
      </c>
      <c r="B36" s="117" t="s">
        <v>16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</row>
    <row r="37" spans="1:24" ht="16.5" thickBot="1">
      <c r="A37" s="142" t="s">
        <v>80</v>
      </c>
      <c r="B37" s="143"/>
      <c r="C37" s="143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</row>
    <row r="38" spans="1:24" ht="15.75" thickBot="1">
      <c r="A38" s="133" t="s">
        <v>32</v>
      </c>
      <c r="B38" s="134"/>
      <c r="C38" s="135"/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 t="s">
        <v>43</v>
      </c>
      <c r="U38" s="34"/>
      <c r="V38" s="34" t="s">
        <v>43</v>
      </c>
      <c r="W38" s="34" t="s">
        <v>43</v>
      </c>
      <c r="X38" s="34" t="s">
        <v>43</v>
      </c>
    </row>
    <row r="39" spans="1:24" ht="15.75" thickBot="1">
      <c r="A39" s="136"/>
      <c r="B39" s="137"/>
      <c r="C39" s="138"/>
      <c r="D39" s="27"/>
      <c r="E39" s="27"/>
      <c r="F39" s="27"/>
      <c r="G39" s="27"/>
      <c r="H39" s="27"/>
      <c r="I39" s="27"/>
      <c r="J39" s="27"/>
      <c r="K39" s="27"/>
      <c r="L39" s="27"/>
      <c r="M39" s="41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.75" thickBot="1">
      <c r="A40" s="12" t="s">
        <v>81</v>
      </c>
      <c r="B40" s="139" t="s">
        <v>13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1"/>
    </row>
    <row r="41" spans="1:28" ht="147" customHeight="1" thickBot="1">
      <c r="A41" s="51" t="s">
        <v>76</v>
      </c>
      <c r="B41" s="35" t="s">
        <v>82</v>
      </c>
      <c r="C41" s="54" t="s">
        <v>83</v>
      </c>
      <c r="D41" s="54">
        <v>1530.94</v>
      </c>
      <c r="E41" s="54">
        <v>1530.94</v>
      </c>
      <c r="F41" s="55">
        <v>0</v>
      </c>
      <c r="G41" s="55">
        <v>0</v>
      </c>
      <c r="H41" s="55">
        <v>0</v>
      </c>
      <c r="I41" s="55">
        <f>D41-E41</f>
        <v>0</v>
      </c>
      <c r="J41" s="55">
        <v>0</v>
      </c>
      <c r="K41" s="55">
        <v>0</v>
      </c>
      <c r="L41" s="55">
        <v>0</v>
      </c>
      <c r="M41" s="54">
        <v>1530.94</v>
      </c>
      <c r="N41" s="54">
        <v>1074.8</v>
      </c>
      <c r="O41" s="54">
        <v>456.14</v>
      </c>
      <c r="P41" s="54">
        <v>0</v>
      </c>
      <c r="Q41" s="54">
        <v>456.14</v>
      </c>
      <c r="R41" s="57">
        <v>56.248</v>
      </c>
      <c r="S41" s="54">
        <v>1018.56</v>
      </c>
      <c r="T41" s="54">
        <v>91</v>
      </c>
      <c r="U41" s="54" t="s">
        <v>78</v>
      </c>
      <c r="V41" s="54">
        <v>249.76</v>
      </c>
      <c r="W41" s="54" t="s">
        <v>78</v>
      </c>
      <c r="X41" s="54">
        <v>249.76</v>
      </c>
      <c r="Y41" s="50"/>
      <c r="Z41" s="53"/>
      <c r="AA41" s="47"/>
      <c r="AB41" s="46"/>
    </row>
    <row r="42" spans="1:29" ht="77.25" thickBot="1">
      <c r="A42" s="10" t="s">
        <v>77</v>
      </c>
      <c r="B42" s="35" t="s">
        <v>82</v>
      </c>
      <c r="C42" s="28" t="s">
        <v>84</v>
      </c>
      <c r="D42" s="29">
        <v>1121.7</v>
      </c>
      <c r="E42" s="29">
        <v>1121.7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43">
        <v>1121.7</v>
      </c>
      <c r="N42" s="28">
        <v>644.45</v>
      </c>
      <c r="O42" s="29">
        <v>477.245</v>
      </c>
      <c r="P42" s="29">
        <v>0</v>
      </c>
      <c r="Q42" s="29">
        <v>0</v>
      </c>
      <c r="R42" s="29">
        <v>644.45</v>
      </c>
      <c r="S42" s="29">
        <v>477.25</v>
      </c>
      <c r="T42" s="52">
        <v>75</v>
      </c>
      <c r="U42" s="28" t="s">
        <v>78</v>
      </c>
      <c r="V42" s="28">
        <v>210</v>
      </c>
      <c r="W42" s="28" t="s">
        <v>78</v>
      </c>
      <c r="X42" s="28">
        <v>210</v>
      </c>
      <c r="Y42" s="69"/>
      <c r="Z42" s="70"/>
      <c r="AA42" s="70"/>
      <c r="AB42" s="70"/>
      <c r="AC42" s="70"/>
    </row>
    <row r="43" spans="1:24" ht="15.75" thickBot="1">
      <c r="A43" s="75" t="s">
        <v>33</v>
      </c>
      <c r="B43" s="76"/>
      <c r="C43" s="77"/>
      <c r="D43" s="30">
        <f>D41+D42</f>
        <v>2652.6400000000003</v>
      </c>
      <c r="E43" s="30">
        <f aca="true" t="shared" si="1" ref="E43:X43">E41+E42</f>
        <v>2652.6400000000003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2652.6400000000003</v>
      </c>
      <c r="N43" s="30">
        <f t="shared" si="1"/>
        <v>1719.25</v>
      </c>
      <c r="O43" s="30">
        <f t="shared" si="1"/>
        <v>933.385</v>
      </c>
      <c r="P43" s="30">
        <f t="shared" si="1"/>
        <v>0</v>
      </c>
      <c r="Q43" s="30">
        <f t="shared" si="1"/>
        <v>456.14</v>
      </c>
      <c r="R43" s="30">
        <f t="shared" si="1"/>
        <v>700.6980000000001</v>
      </c>
      <c r="S43" s="30">
        <f t="shared" si="1"/>
        <v>1495.81</v>
      </c>
      <c r="T43" s="30">
        <f t="shared" si="1"/>
        <v>166</v>
      </c>
      <c r="U43" s="30"/>
      <c r="V43" s="30">
        <f t="shared" si="1"/>
        <v>459.76</v>
      </c>
      <c r="W43" s="30" t="s">
        <v>78</v>
      </c>
      <c r="X43" s="30">
        <f t="shared" si="1"/>
        <v>459.76</v>
      </c>
    </row>
    <row r="44" spans="1:24" ht="15.75" thickBot="1">
      <c r="A44" s="9" t="s">
        <v>48</v>
      </c>
      <c r="B44" s="117" t="s">
        <v>14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9"/>
    </row>
    <row r="45" spans="1:24" ht="16.5" thickBot="1">
      <c r="A45" s="89" t="s">
        <v>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</row>
    <row r="46" spans="1:24" ht="15.75" thickBot="1">
      <c r="A46" s="113" t="s">
        <v>35</v>
      </c>
      <c r="B46" s="76"/>
      <c r="C46" s="77"/>
      <c r="D46" s="30">
        <f aca="true" t="shared" si="2" ref="D46:S46">D38+D43</f>
        <v>2652.6400000000003</v>
      </c>
      <c r="E46" s="30">
        <f t="shared" si="2"/>
        <v>2652.6400000000003</v>
      </c>
      <c r="F46" s="30">
        <f t="shared" si="2"/>
        <v>0</v>
      </c>
      <c r="G46" s="30">
        <f t="shared" si="2"/>
        <v>0</v>
      </c>
      <c r="H46" s="30">
        <f t="shared" si="2"/>
        <v>0</v>
      </c>
      <c r="I46" s="30">
        <f t="shared" si="2"/>
        <v>0</v>
      </c>
      <c r="J46" s="30">
        <f t="shared" si="2"/>
        <v>0</v>
      </c>
      <c r="K46" s="30">
        <f t="shared" si="2"/>
        <v>0</v>
      </c>
      <c r="L46" s="30">
        <f t="shared" si="2"/>
        <v>0</v>
      </c>
      <c r="M46" s="42">
        <f t="shared" si="2"/>
        <v>2652.6400000000003</v>
      </c>
      <c r="N46" s="30">
        <f t="shared" si="2"/>
        <v>1719.25</v>
      </c>
      <c r="O46" s="30">
        <f t="shared" si="2"/>
        <v>933.385</v>
      </c>
      <c r="P46" s="30">
        <f t="shared" si="2"/>
        <v>0</v>
      </c>
      <c r="Q46" s="30">
        <f t="shared" si="2"/>
        <v>456.14</v>
      </c>
      <c r="R46" s="30">
        <f t="shared" si="2"/>
        <v>700.6980000000001</v>
      </c>
      <c r="S46" s="30">
        <f t="shared" si="2"/>
        <v>1495.81</v>
      </c>
      <c r="T46" s="34" t="s">
        <v>78</v>
      </c>
      <c r="U46" s="32" t="s">
        <v>78</v>
      </c>
      <c r="V46" s="30">
        <f>V43</f>
        <v>459.76</v>
      </c>
      <c r="W46" s="30" t="s">
        <v>78</v>
      </c>
      <c r="X46" s="30">
        <f>X43</f>
        <v>459.76</v>
      </c>
    </row>
    <row r="47" spans="1:24" ht="15.75" thickBot="1">
      <c r="A47" s="113" t="s">
        <v>36</v>
      </c>
      <c r="B47" s="76"/>
      <c r="C47" s="77"/>
      <c r="D47" s="30">
        <f>D46</f>
        <v>2652.6400000000003</v>
      </c>
      <c r="E47" s="30">
        <f aca="true" t="shared" si="3" ref="E47:X48">E46</f>
        <v>2652.6400000000003</v>
      </c>
      <c r="F47" s="30">
        <f t="shared" si="3"/>
        <v>0</v>
      </c>
      <c r="G47" s="30">
        <f t="shared" si="3"/>
        <v>0</v>
      </c>
      <c r="H47" s="30">
        <f t="shared" si="3"/>
        <v>0</v>
      </c>
      <c r="I47" s="30">
        <f t="shared" si="3"/>
        <v>0</v>
      </c>
      <c r="J47" s="30">
        <f t="shared" si="3"/>
        <v>0</v>
      </c>
      <c r="K47" s="30">
        <f t="shared" si="3"/>
        <v>0</v>
      </c>
      <c r="L47" s="30">
        <f t="shared" si="3"/>
        <v>0</v>
      </c>
      <c r="M47" s="42">
        <f t="shared" si="3"/>
        <v>2652.6400000000003</v>
      </c>
      <c r="N47" s="30">
        <f t="shared" si="3"/>
        <v>1719.25</v>
      </c>
      <c r="O47" s="30">
        <f t="shared" si="3"/>
        <v>933.385</v>
      </c>
      <c r="P47" s="30">
        <f t="shared" si="3"/>
        <v>0</v>
      </c>
      <c r="Q47" s="30">
        <f t="shared" si="3"/>
        <v>456.14</v>
      </c>
      <c r="R47" s="30">
        <f t="shared" si="3"/>
        <v>700.6980000000001</v>
      </c>
      <c r="S47" s="30">
        <f t="shared" si="3"/>
        <v>1495.81</v>
      </c>
      <c r="T47" s="34" t="s">
        <v>78</v>
      </c>
      <c r="U47" s="32" t="s">
        <v>78</v>
      </c>
      <c r="V47" s="30">
        <v>459.76</v>
      </c>
      <c r="W47" s="30" t="s">
        <v>78</v>
      </c>
      <c r="X47" s="30">
        <f t="shared" si="3"/>
        <v>459.76</v>
      </c>
    </row>
    <row r="48" spans="1:24" ht="13.5" customHeight="1">
      <c r="A48" s="78" t="s">
        <v>37</v>
      </c>
      <c r="B48" s="79"/>
      <c r="C48" s="80"/>
      <c r="D48" s="132">
        <f>D47</f>
        <v>2652.6400000000003</v>
      </c>
      <c r="E48" s="132">
        <f t="shared" si="3"/>
        <v>2652.6400000000003</v>
      </c>
      <c r="F48" s="132">
        <f t="shared" si="3"/>
        <v>0</v>
      </c>
      <c r="G48" s="132">
        <f t="shared" si="3"/>
        <v>0</v>
      </c>
      <c r="H48" s="132">
        <f t="shared" si="3"/>
        <v>0</v>
      </c>
      <c r="I48" s="132">
        <f t="shared" si="3"/>
        <v>0</v>
      </c>
      <c r="J48" s="132">
        <f t="shared" si="3"/>
        <v>0</v>
      </c>
      <c r="K48" s="132">
        <f t="shared" si="3"/>
        <v>0</v>
      </c>
      <c r="L48" s="132">
        <f t="shared" si="3"/>
        <v>0</v>
      </c>
      <c r="M48" s="73">
        <f t="shared" si="3"/>
        <v>2652.6400000000003</v>
      </c>
      <c r="N48" s="132">
        <f t="shared" si="3"/>
        <v>1719.25</v>
      </c>
      <c r="O48" s="132">
        <f t="shared" si="3"/>
        <v>933.385</v>
      </c>
      <c r="P48" s="132">
        <f t="shared" si="3"/>
        <v>0</v>
      </c>
      <c r="Q48" s="132">
        <f t="shared" si="3"/>
        <v>456.14</v>
      </c>
      <c r="R48" s="132">
        <f t="shared" si="3"/>
        <v>700.6980000000001</v>
      </c>
      <c r="S48" s="132">
        <f t="shared" si="3"/>
        <v>1495.81</v>
      </c>
      <c r="T48" s="71" t="s">
        <v>78</v>
      </c>
      <c r="U48" s="67" t="s">
        <v>78</v>
      </c>
      <c r="V48" s="132">
        <v>459.76</v>
      </c>
      <c r="W48" s="132" t="str">
        <f t="shared" si="3"/>
        <v>х</v>
      </c>
      <c r="X48" s="132">
        <f t="shared" si="3"/>
        <v>459.76</v>
      </c>
    </row>
    <row r="49" spans="1:24" ht="14.25" customHeight="1" thickBot="1">
      <c r="A49" s="75" t="s">
        <v>38</v>
      </c>
      <c r="B49" s="81"/>
      <c r="C49" s="82"/>
      <c r="D49" s="68"/>
      <c r="E49" s="68"/>
      <c r="F49" s="68"/>
      <c r="G49" s="68"/>
      <c r="H49" s="68"/>
      <c r="I49" s="68"/>
      <c r="J49" s="68"/>
      <c r="K49" s="68"/>
      <c r="L49" s="68"/>
      <c r="M49" s="74"/>
      <c r="N49" s="68"/>
      <c r="O49" s="68"/>
      <c r="P49" s="68"/>
      <c r="Q49" s="68"/>
      <c r="R49" s="68"/>
      <c r="S49" s="68"/>
      <c r="T49" s="72"/>
      <c r="U49" s="68"/>
      <c r="V49" s="68"/>
      <c r="W49" s="68"/>
      <c r="X49" s="68"/>
    </row>
    <row r="50" spans="1:24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2:11" ht="15"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2:11" ht="15"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2:11" ht="15">
      <c r="B53" s="66"/>
      <c r="C53" s="66"/>
      <c r="D53" s="66"/>
      <c r="E53" s="66"/>
      <c r="F53" s="66"/>
      <c r="G53" s="66"/>
      <c r="H53" s="66"/>
      <c r="I53" s="56"/>
      <c r="J53" s="56"/>
      <c r="K53" s="56"/>
    </row>
    <row r="55" spans="2:14" ht="15">
      <c r="B55" s="108"/>
      <c r="C55" s="108"/>
      <c r="D55" s="108"/>
      <c r="E55" s="48"/>
      <c r="F55" s="48"/>
      <c r="G55" s="48"/>
      <c r="H55" s="108"/>
      <c r="I55" s="108"/>
      <c r="J55" s="108"/>
      <c r="K55" s="13"/>
      <c r="L55" s="13"/>
      <c r="M55" s="45"/>
      <c r="N55" s="13"/>
    </row>
    <row r="56" spans="2:10" ht="15">
      <c r="B56" s="108"/>
      <c r="C56" s="108"/>
      <c r="D56" s="108"/>
      <c r="E56" s="49"/>
      <c r="F56" s="49"/>
      <c r="G56" s="49"/>
      <c r="H56" s="49"/>
      <c r="I56" s="49"/>
      <c r="J56" s="49"/>
    </row>
    <row r="60" ht="15">
      <c r="E60" s="47"/>
    </row>
  </sheetData>
  <sheetProtection/>
  <mergeCells count="94">
    <mergeCell ref="J48:J49"/>
    <mergeCell ref="R48:R49"/>
    <mergeCell ref="X48:X49"/>
    <mergeCell ref="N48:N49"/>
    <mergeCell ref="O48:O49"/>
    <mergeCell ref="P48:P49"/>
    <mergeCell ref="Q48:Q49"/>
    <mergeCell ref="S48:S49"/>
    <mergeCell ref="A46:C46"/>
    <mergeCell ref="K48:K49"/>
    <mergeCell ref="G48:G49"/>
    <mergeCell ref="A37:X37"/>
    <mergeCell ref="V48:V49"/>
    <mergeCell ref="W48:W49"/>
    <mergeCell ref="L48:L49"/>
    <mergeCell ref="A47:C47"/>
    <mergeCell ref="H48:H49"/>
    <mergeCell ref="I48:I49"/>
    <mergeCell ref="D48:D49"/>
    <mergeCell ref="E48:E49"/>
    <mergeCell ref="F48:F49"/>
    <mergeCell ref="A31:X31"/>
    <mergeCell ref="A32:C32"/>
    <mergeCell ref="A38:C38"/>
    <mergeCell ref="A39:C39"/>
    <mergeCell ref="B40:X40"/>
    <mergeCell ref="B44:X44"/>
    <mergeCell ref="A45:X45"/>
    <mergeCell ref="B33:X33"/>
    <mergeCell ref="A34:X34"/>
    <mergeCell ref="A35:C35"/>
    <mergeCell ref="B36:X36"/>
    <mergeCell ref="A24:C24"/>
    <mergeCell ref="A25:C25"/>
    <mergeCell ref="B27:X27"/>
    <mergeCell ref="A28:X28"/>
    <mergeCell ref="A29:C29"/>
    <mergeCell ref="B30:X30"/>
    <mergeCell ref="Q2:Q7"/>
    <mergeCell ref="B26:X26"/>
    <mergeCell ref="A21:C21"/>
    <mergeCell ref="B22:W22"/>
    <mergeCell ref="A15:C15"/>
    <mergeCell ref="A14:X14"/>
    <mergeCell ref="B16:X16"/>
    <mergeCell ref="H6:H7"/>
    <mergeCell ref="I6:J6"/>
    <mergeCell ref="C13:X13"/>
    <mergeCell ref="E6:E7"/>
    <mergeCell ref="A1:A7"/>
    <mergeCell ref="D2:D7"/>
    <mergeCell ref="N2:N7"/>
    <mergeCell ref="O2:O7"/>
    <mergeCell ref="G6:G7"/>
    <mergeCell ref="B55:D55"/>
    <mergeCell ref="H55:J55"/>
    <mergeCell ref="P2:P7"/>
    <mergeCell ref="A17:X17"/>
    <mergeCell ref="A18:C18"/>
    <mergeCell ref="B19:X19"/>
    <mergeCell ref="A20:X20"/>
    <mergeCell ref="L1:L7"/>
    <mergeCell ref="R2:R7"/>
    <mergeCell ref="F6:F7"/>
    <mergeCell ref="B56:D56"/>
    <mergeCell ref="B1:B7"/>
    <mergeCell ref="C1:C7"/>
    <mergeCell ref="D1:J1"/>
    <mergeCell ref="C9:X9"/>
    <mergeCell ref="S2:S7"/>
    <mergeCell ref="C11:X11"/>
    <mergeCell ref="C12:X12"/>
    <mergeCell ref="V1:V7"/>
    <mergeCell ref="X1:X7"/>
    <mergeCell ref="T1:T7"/>
    <mergeCell ref="U1:U7"/>
    <mergeCell ref="P1:S1"/>
    <mergeCell ref="C10:X10"/>
    <mergeCell ref="W1:W7"/>
    <mergeCell ref="B51:K51"/>
    <mergeCell ref="N1:O1"/>
    <mergeCell ref="E2:J5"/>
    <mergeCell ref="K1:K7"/>
    <mergeCell ref="M1:M7"/>
    <mergeCell ref="B52:K52"/>
    <mergeCell ref="B53:H53"/>
    <mergeCell ref="U48:U49"/>
    <mergeCell ref="Y42:AC42"/>
    <mergeCell ref="T48:T49"/>
    <mergeCell ref="M48:M49"/>
    <mergeCell ref="A50:X50"/>
    <mergeCell ref="A43:C43"/>
    <mergeCell ref="A48:C48"/>
    <mergeCell ref="A49:C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7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burlaka</dc:creator>
  <cp:keywords/>
  <dc:description/>
  <cp:lastModifiedBy>burlaka</cp:lastModifiedBy>
  <cp:lastPrinted>2017-01-18T06:48:09Z</cp:lastPrinted>
  <dcterms:created xsi:type="dcterms:W3CDTF">2014-06-06T11:22:58Z</dcterms:created>
  <dcterms:modified xsi:type="dcterms:W3CDTF">2017-02-16T07:38:48Z</dcterms:modified>
  <cp:category/>
  <cp:version/>
  <cp:contentType/>
  <cp:contentStatus/>
</cp:coreProperties>
</file>